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U:\RV utilisa\2025\Menus\"/>
    </mc:Choice>
  </mc:AlternateContent>
  <xr:revisionPtr revIDLastSave="0" documentId="13_ncr:1_{8B09606E-668F-47AB-9F9B-E77C17188CB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tau" sheetId="1" r:id="rId1"/>
    <sheet name="Crèches" sheetId="4" r:id="rId2"/>
    <sheet name="AJA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H28" i="3" s="1"/>
  <c r="C29" i="3"/>
  <c r="H29" i="3" s="1"/>
  <c r="D20" i="4"/>
  <c r="D21" i="4"/>
  <c r="H30" i="1"/>
  <c r="H48" i="1"/>
  <c r="H43" i="1"/>
  <c r="H42" i="1"/>
  <c r="B13" i="3"/>
  <c r="D6" i="4"/>
  <c r="H54" i="3"/>
  <c r="A44" i="4"/>
  <c r="H42" i="3"/>
  <c r="C35" i="3"/>
  <c r="H35" i="3" s="1"/>
  <c r="C36" i="3"/>
  <c r="H36" i="3" s="1"/>
  <c r="C37" i="3"/>
  <c r="H37" i="3" s="1"/>
  <c r="C34" i="3"/>
  <c r="H34" i="3" s="1"/>
  <c r="C27" i="3"/>
  <c r="H27" i="3" s="1"/>
  <c r="C20" i="3"/>
  <c r="H20" i="3" s="1"/>
  <c r="C21" i="3"/>
  <c r="H21" i="3" s="1"/>
  <c r="C22" i="3"/>
  <c r="H22" i="3" s="1"/>
  <c r="H19" i="3"/>
  <c r="C17" i="3"/>
  <c r="D34" i="4"/>
  <c r="D29" i="4"/>
  <c r="D28" i="4"/>
  <c r="D27" i="4"/>
  <c r="D26" i="4"/>
  <c r="D19" i="4"/>
  <c r="D12" i="4"/>
  <c r="D13" i="4"/>
  <c r="D14" i="4"/>
  <c r="D11" i="4"/>
  <c r="H19" i="1"/>
  <c r="H52" i="1"/>
  <c r="H50" i="1"/>
  <c r="C46" i="1"/>
  <c r="H46" i="1" s="1"/>
  <c r="H44" i="1"/>
  <c r="C40" i="1"/>
  <c r="H40" i="1" s="1"/>
  <c r="H38" i="1"/>
  <c r="H37" i="1"/>
  <c r="H36" i="1"/>
  <c r="H35" i="1"/>
  <c r="H34" i="1"/>
  <c r="C32" i="1"/>
  <c r="H32" i="1" s="1"/>
  <c r="H29" i="1"/>
  <c r="H28" i="1"/>
  <c r="H27" i="1"/>
  <c r="C25" i="1"/>
  <c r="H25" i="1" s="1"/>
  <c r="H23" i="1"/>
  <c r="H22" i="1"/>
  <c r="H21" i="1"/>
  <c r="H20" i="1"/>
  <c r="C17" i="1"/>
  <c r="H17" i="1" s="1"/>
  <c r="G13" i="1"/>
  <c r="D40" i="4" l="1"/>
  <c r="H52" i="3"/>
  <c r="C46" i="3"/>
  <c r="H46" i="3" s="1"/>
  <c r="C40" i="3"/>
  <c r="H40" i="3" s="1"/>
  <c r="C32" i="3"/>
  <c r="H32" i="3" s="1"/>
  <c r="C25" i="3"/>
  <c r="H25" i="3" s="1"/>
  <c r="H17" i="3"/>
  <c r="G13" i="3"/>
</calcChain>
</file>

<file path=xl/sharedStrings.xml><?xml version="1.0" encoding="utf-8"?>
<sst xmlns="http://schemas.openxmlformats.org/spreadsheetml/2006/main" count="42" uniqueCount="30">
  <si>
    <t>Lundi</t>
  </si>
  <si>
    <t>Mercredi</t>
  </si>
  <si>
    <t>mardi</t>
  </si>
  <si>
    <t>jeudi</t>
  </si>
  <si>
    <t>vendredi</t>
  </si>
  <si>
    <t>LUNDI</t>
  </si>
  <si>
    <t>MARDI</t>
  </si>
  <si>
    <t>MERCREDI</t>
  </si>
  <si>
    <t>JEUDI</t>
  </si>
  <si>
    <t>VENDREDI</t>
  </si>
  <si>
    <t xml:space="preserve">   Le Restau-Verso  </t>
  </si>
  <si>
    <t xml:space="preserve">restauverso  </t>
  </si>
  <si>
    <t xml:space="preserve">Semaine du 16 au 20 juin </t>
  </si>
  <si>
    <t>Sauce crème et ciboulette</t>
  </si>
  <si>
    <t>Riz sauvage</t>
  </si>
  <si>
    <t>Sauté de bœuf à la thaï</t>
  </si>
  <si>
    <t>Nouilles</t>
  </si>
  <si>
    <t>à la valdostana</t>
  </si>
  <si>
    <t>Ecrasé de PDT à l'huile d'olive</t>
  </si>
  <si>
    <t>Férié</t>
  </si>
  <si>
    <t xml:space="preserve">Boeuf : Suisse  /  Volaille : France </t>
  </si>
  <si>
    <t>Escalopes de poulet</t>
  </si>
  <si>
    <t>Spaghettis à la bolognaise</t>
  </si>
  <si>
    <t>Petits pois aux oignons</t>
  </si>
  <si>
    <t>Chou sauté</t>
  </si>
  <si>
    <t>Courgettes à la menthe</t>
  </si>
  <si>
    <t>Congé</t>
  </si>
  <si>
    <t>Boeuf, porc : Suisse  /  Volaille : France  / Poisson : FAO27 Atlantique Nord-Est</t>
  </si>
  <si>
    <t>Filets de plie</t>
  </si>
  <si>
    <t>Tranche de dinde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</si>
</sst>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Berlin Sans FB Demi"/>
    </font>
    <font>
      <b/>
      <sz val="20"/>
      <color theme="1"/>
      <name val="Berlin Sans FB Demi"/>
    </font>
    <font>
      <b/>
      <sz val="20"/>
      <color theme="1"/>
      <name val="Calibri"/>
      <family val="2"/>
      <scheme val="minor"/>
    </font>
    <font>
      <b/>
      <sz val="20"/>
      <color theme="1"/>
      <name val="Comic Sans MS"/>
      <family val="4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Comic Sans MS"/>
      <family val="4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theme="1"/>
      <name val="Berlin Sans FB Demi"/>
      <family val="2"/>
    </font>
    <font>
      <b/>
      <sz val="16"/>
      <color theme="1"/>
      <name val="Berlin Sans FB Demi"/>
      <family val="2"/>
    </font>
    <font>
      <b/>
      <u/>
      <sz val="16"/>
      <color theme="1"/>
      <name val="Comic Sans MS"/>
      <family val="4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8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4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3" fillId="0" borderId="0" xfId="0" applyFont="1"/>
    <xf numFmtId="0" fontId="14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5" xfId="0" applyFont="1" applyBorder="1"/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1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291354</xdr:colOff>
      <xdr:row>1</xdr:row>
      <xdr:rowOff>69802</xdr:rowOff>
    </xdr:from>
    <xdr:to>
      <xdr:col>2</xdr:col>
      <xdr:colOff>205628</xdr:colOff>
      <xdr:row>3</xdr:row>
      <xdr:rowOff>179593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5A9849A-CFDE-4CF9-8666-B1509BCB4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4" y="136477"/>
          <a:ext cx="485774" cy="490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1225362</xdr:colOff>
      <xdr:row>1</xdr:row>
      <xdr:rowOff>67235</xdr:rowOff>
    </xdr:from>
    <xdr:to>
      <xdr:col>4</xdr:col>
      <xdr:colOff>439695</xdr:colOff>
      <xdr:row>3</xdr:row>
      <xdr:rowOff>190420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027CE28-BCF3-4C6F-9B54-690077039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762" y="133910"/>
          <a:ext cx="500208" cy="504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320489</xdr:colOff>
      <xdr:row>1</xdr:row>
      <xdr:rowOff>54114</xdr:rowOff>
    </xdr:from>
    <xdr:to>
      <xdr:col>7</xdr:col>
      <xdr:colOff>234763</xdr:colOff>
      <xdr:row>3</xdr:row>
      <xdr:rowOff>163905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C1E138A-C62B-4CFF-B9BA-2C160A09F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7764" y="120789"/>
          <a:ext cx="485774" cy="490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1198469</xdr:colOff>
      <xdr:row>1</xdr:row>
      <xdr:rowOff>51547</xdr:rowOff>
    </xdr:from>
    <xdr:to>
      <xdr:col>9</xdr:col>
      <xdr:colOff>412802</xdr:colOff>
      <xdr:row>3</xdr:row>
      <xdr:rowOff>174732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63DE610-7732-493C-A5D5-2AA1B19E2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4144" y="118222"/>
          <a:ext cx="500208" cy="504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728383</xdr:colOff>
      <xdr:row>0</xdr:row>
      <xdr:rowOff>53787</xdr:rowOff>
    </xdr:from>
    <xdr:to>
      <xdr:col>3</xdr:col>
      <xdr:colOff>952394</xdr:colOff>
      <xdr:row>8</xdr:row>
      <xdr:rowOff>96026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B75A6A04-8132-4AF3-80A8-0AFA9788A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9883" y="53787"/>
          <a:ext cx="2095393" cy="1442974"/>
        </a:xfrm>
        <a:prstGeom prst="rect">
          <a:avLst/>
        </a:prstGeom>
      </xdr:spPr>
    </xdr:pic>
    <xdr:clientData/>
  </xdr:twoCellAnchor>
  <xdr:twoCellAnchor editAs="oneCell">
    <xdr:from>
      <xdr:col>7</xdr:col>
      <xdr:colOff>652184</xdr:colOff>
      <xdr:row>0</xdr:row>
      <xdr:rowOff>44823</xdr:rowOff>
    </xdr:from>
    <xdr:to>
      <xdr:col>8</xdr:col>
      <xdr:colOff>876195</xdr:colOff>
      <xdr:row>8</xdr:row>
      <xdr:rowOff>87062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0B71BAD-E125-4B90-88CB-FF51E5E73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8243" y="44823"/>
          <a:ext cx="2095393" cy="1442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76200</xdr:rowOff>
    </xdr:from>
    <xdr:to>
      <xdr:col>3</xdr:col>
      <xdr:colOff>933450</xdr:colOff>
      <xdr:row>3</xdr:row>
      <xdr:rowOff>586986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B5F376D-A074-4D52-B9D7-B7E76B5A5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76200"/>
          <a:ext cx="1571625" cy="1082286"/>
        </a:xfrm>
        <a:prstGeom prst="rect">
          <a:avLst/>
        </a:prstGeom>
      </xdr:spPr>
    </xdr:pic>
    <xdr:clientData/>
  </xdr:twoCellAnchor>
  <xdr:twoCellAnchor editAs="oneCell">
    <xdr:from>
      <xdr:col>4</xdr:col>
      <xdr:colOff>1105953</xdr:colOff>
      <xdr:row>1</xdr:row>
      <xdr:rowOff>22627</xdr:rowOff>
    </xdr:from>
    <xdr:to>
      <xdr:col>6</xdr:col>
      <xdr:colOff>304838</xdr:colOff>
      <xdr:row>3</xdr:row>
      <xdr:rowOff>571500</xdr:rowOff>
    </xdr:to>
    <xdr:pic>
      <xdr:nvPicPr>
        <xdr:cNvPr id="6" name="Image 5" descr="menu semaine">
          <a:extLst>
            <a:ext uri="{FF2B5EF4-FFF2-40B4-BE49-F238E27FC236}">
              <a16:creationId xmlns:a16="http://schemas.microsoft.com/office/drawing/2014/main" id="{D5425836-BE8F-4B97-9B67-8A0800B89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8703" y="213127"/>
          <a:ext cx="1694435" cy="929873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1250380</xdr:colOff>
      <xdr:row>2</xdr:row>
      <xdr:rowOff>97082</xdr:rowOff>
    </xdr:from>
    <xdr:ext cx="1858329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022C141-9F31-C6DE-DD4B-2E133A747F28}"/>
            </a:ext>
          </a:extLst>
        </xdr:cNvPr>
        <xdr:cNvSpPr/>
      </xdr:nvSpPr>
      <xdr:spPr>
        <a:xfrm>
          <a:off x="3693262" y="354817"/>
          <a:ext cx="185832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AJAM</a:t>
          </a:r>
        </a:p>
      </xdr:txBody>
    </xdr:sp>
    <xdr:clientData/>
  </xdr:oneCellAnchor>
  <xdr:twoCellAnchor editAs="oneCell">
    <xdr:from>
      <xdr:col>2</xdr:col>
      <xdr:colOff>593912</xdr:colOff>
      <xdr:row>0</xdr:row>
      <xdr:rowOff>0</xdr:rowOff>
    </xdr:from>
    <xdr:to>
      <xdr:col>3</xdr:col>
      <xdr:colOff>817923</xdr:colOff>
      <xdr:row>8</xdr:row>
      <xdr:rowOff>42239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F5FB825-AD32-4402-9FA2-44E1DD2B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412" y="0"/>
          <a:ext cx="2095393" cy="1442974"/>
        </a:xfrm>
        <a:prstGeom prst="rect">
          <a:avLst/>
        </a:prstGeom>
      </xdr:spPr>
    </xdr:pic>
    <xdr:clientData/>
  </xdr:twoCellAnchor>
  <xdr:twoCellAnchor editAs="oneCell">
    <xdr:from>
      <xdr:col>7</xdr:col>
      <xdr:colOff>802341</xdr:colOff>
      <xdr:row>1</xdr:row>
      <xdr:rowOff>17930</xdr:rowOff>
    </xdr:from>
    <xdr:to>
      <xdr:col>8</xdr:col>
      <xdr:colOff>1026352</xdr:colOff>
      <xdr:row>8</xdr:row>
      <xdr:rowOff>127404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A584D63-5A58-45E1-B639-DC6D05767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85165"/>
          <a:ext cx="2095393" cy="144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opLeftCell="B41" zoomScale="85" zoomScaleNormal="85" workbookViewId="0">
      <selection activeCell="H64" sqref="H64"/>
    </sheetView>
  </sheetViews>
  <sheetFormatPr baseColWidth="10" defaultRowHeight="15" x14ac:dyDescent="0.25"/>
  <cols>
    <col min="1" max="1" width="11.42578125" hidden="1" customWidth="1"/>
    <col min="2" max="2" width="8.5703125" customWidth="1"/>
    <col min="3" max="3" width="28" style="3" customWidth="1"/>
    <col min="4" max="4" width="19.28515625" customWidth="1"/>
    <col min="5" max="7" width="8.5703125" customWidth="1"/>
    <col min="8" max="8" width="28" style="3" customWidth="1"/>
    <col min="9" max="9" width="19.28515625" customWidth="1"/>
    <col min="10" max="10" width="8.5703125" customWidth="1"/>
  </cols>
  <sheetData>
    <row r="1" spans="2:10" ht="5.25" customHeight="1" x14ac:dyDescent="0.25"/>
    <row r="5" spans="2:10" x14ac:dyDescent="0.25">
      <c r="B5" t="s">
        <v>10</v>
      </c>
      <c r="E5" s="3" t="s">
        <v>11</v>
      </c>
      <c r="G5" t="s">
        <v>10</v>
      </c>
      <c r="J5" s="3" t="s">
        <v>11</v>
      </c>
    </row>
    <row r="13" spans="2:10" ht="26.25" customHeight="1" x14ac:dyDescent="0.25">
      <c r="B13" s="32" t="s">
        <v>12</v>
      </c>
      <c r="C13" s="32"/>
      <c r="D13" s="32"/>
      <c r="E13" s="32"/>
      <c r="G13" s="32" t="str">
        <f>IF(B13=0," ",B13)</f>
        <v xml:space="preserve">Semaine du 16 au 20 juin </v>
      </c>
      <c r="H13" s="32"/>
      <c r="I13" s="32"/>
      <c r="J13" s="32"/>
    </row>
    <row r="17" spans="1:10" ht="31.5" x14ac:dyDescent="0.4">
      <c r="A17" t="s">
        <v>0</v>
      </c>
      <c r="C17" s="32" t="str">
        <f>UPPER(A17)</f>
        <v>LUNDI</v>
      </c>
      <c r="D17" s="32"/>
      <c r="E17" s="27"/>
      <c r="F17" s="27"/>
      <c r="G17" s="5"/>
      <c r="H17" s="32" t="str">
        <f>C17</f>
        <v>LUNDI</v>
      </c>
      <c r="I17" s="32"/>
      <c r="J17" s="28"/>
    </row>
    <row r="18" spans="1:10" ht="14.25" customHeight="1" x14ac:dyDescent="0.4">
      <c r="C18" s="31"/>
      <c r="D18" s="31"/>
      <c r="E18" s="5"/>
      <c r="F18" s="5"/>
      <c r="G18" s="5"/>
      <c r="H18" s="31"/>
      <c r="I18" s="31"/>
    </row>
    <row r="19" spans="1:10" ht="21" customHeight="1" x14ac:dyDescent="0.4">
      <c r="C19" s="31" t="s">
        <v>28</v>
      </c>
      <c r="D19" s="31"/>
      <c r="E19" s="5"/>
      <c r="F19" s="5"/>
      <c r="G19" s="5"/>
      <c r="H19" s="31" t="str">
        <f>IF(C19=0," ",C19)</f>
        <v>Filets de plie</v>
      </c>
      <c r="I19" s="31"/>
    </row>
    <row r="20" spans="1:10" ht="21" customHeight="1" x14ac:dyDescent="0.4">
      <c r="C20" s="31" t="s">
        <v>13</v>
      </c>
      <c r="D20" s="31"/>
      <c r="E20" s="5"/>
      <c r="F20" s="5"/>
      <c r="G20" s="5"/>
      <c r="H20" s="31" t="str">
        <f t="shared" ref="H20:H23" si="0">IF(C20=0," ",C20)</f>
        <v>Sauce crème et ciboulette</v>
      </c>
      <c r="I20" s="31"/>
    </row>
    <row r="21" spans="1:10" ht="21" customHeight="1" x14ac:dyDescent="0.4">
      <c r="C21" s="31" t="s">
        <v>14</v>
      </c>
      <c r="D21" s="31"/>
      <c r="E21" s="5"/>
      <c r="F21" s="5"/>
      <c r="G21" s="5"/>
      <c r="H21" s="33" t="str">
        <f t="shared" si="0"/>
        <v>Riz sauvage</v>
      </c>
      <c r="I21" s="33"/>
    </row>
    <row r="22" spans="1:10" ht="21" customHeight="1" x14ac:dyDescent="0.4">
      <c r="C22" s="31" t="s">
        <v>23</v>
      </c>
      <c r="D22" s="31"/>
      <c r="E22" s="5"/>
      <c r="F22" s="5"/>
      <c r="G22" s="5"/>
      <c r="H22" s="33" t="str">
        <f t="shared" si="0"/>
        <v>Petits pois aux oignons</v>
      </c>
      <c r="I22" s="33"/>
    </row>
    <row r="23" spans="1:10" ht="21" customHeight="1" x14ac:dyDescent="0.4">
      <c r="C23" s="31"/>
      <c r="D23" s="31"/>
      <c r="E23" s="5"/>
      <c r="F23" s="5"/>
      <c r="G23" s="5"/>
      <c r="H23" s="31" t="str">
        <f t="shared" si="0"/>
        <v xml:space="preserve"> </v>
      </c>
      <c r="I23" s="31"/>
    </row>
    <row r="24" spans="1:10" ht="24" customHeight="1" x14ac:dyDescent="0.4">
      <c r="C24" s="31"/>
      <c r="D24" s="31"/>
      <c r="E24" s="5"/>
      <c r="F24" s="5"/>
      <c r="G24" s="5"/>
      <c r="H24" s="31"/>
      <c r="I24" s="31"/>
    </row>
    <row r="25" spans="1:10" ht="31.5" x14ac:dyDescent="0.4">
      <c r="A25" t="s">
        <v>2</v>
      </c>
      <c r="C25" s="32" t="str">
        <f>UPPER(A25)</f>
        <v>MARDI</v>
      </c>
      <c r="D25" s="32"/>
      <c r="E25" s="5"/>
      <c r="F25" s="5"/>
      <c r="G25" s="5"/>
      <c r="H25" s="32" t="str">
        <f>C25</f>
        <v>MARDI</v>
      </c>
      <c r="I25" s="32"/>
    </row>
    <row r="26" spans="1:10" ht="15" customHeight="1" x14ac:dyDescent="0.4">
      <c r="C26" s="31"/>
      <c r="D26" s="31"/>
      <c r="E26" s="5"/>
      <c r="F26" s="5"/>
      <c r="G26" s="5"/>
      <c r="H26" s="31"/>
      <c r="I26" s="31"/>
    </row>
    <row r="27" spans="1:10" ht="21" customHeight="1" x14ac:dyDescent="0.4">
      <c r="C27" s="31" t="s">
        <v>15</v>
      </c>
      <c r="D27" s="31"/>
      <c r="E27" s="5"/>
      <c r="F27" s="5"/>
      <c r="G27" s="5"/>
      <c r="H27" s="31" t="str">
        <f>IF(C27=0," ",C27)</f>
        <v>Sauté de bœuf à la thaï</v>
      </c>
      <c r="I27" s="31"/>
    </row>
    <row r="28" spans="1:10" ht="21" customHeight="1" x14ac:dyDescent="0.4">
      <c r="C28" s="31" t="s">
        <v>16</v>
      </c>
      <c r="D28" s="31"/>
      <c r="E28" s="5"/>
      <c r="F28" s="5"/>
      <c r="G28" s="5"/>
      <c r="H28" s="31" t="str">
        <f t="shared" ref="H28:H30" si="1">IF(C28=0," ",C28)</f>
        <v>Nouilles</v>
      </c>
      <c r="I28" s="31"/>
    </row>
    <row r="29" spans="1:10" ht="21" customHeight="1" x14ac:dyDescent="0.4">
      <c r="C29" s="31" t="s">
        <v>24</v>
      </c>
      <c r="D29" s="31"/>
      <c r="E29" s="5"/>
      <c r="F29" s="5"/>
      <c r="G29" s="5"/>
      <c r="H29" s="31" t="str">
        <f t="shared" si="1"/>
        <v>Chou sauté</v>
      </c>
      <c r="I29" s="31"/>
    </row>
    <row r="30" spans="1:10" ht="21" customHeight="1" x14ac:dyDescent="0.4">
      <c r="C30" s="31"/>
      <c r="D30" s="31"/>
      <c r="E30" s="5"/>
      <c r="F30" s="5"/>
      <c r="G30" s="5"/>
      <c r="H30" s="31" t="str">
        <f t="shared" si="1"/>
        <v xml:space="preserve"> </v>
      </c>
      <c r="I30" s="31"/>
    </row>
    <row r="31" spans="1:10" ht="24" customHeight="1" x14ac:dyDescent="0.4">
      <c r="C31" s="31"/>
      <c r="D31" s="31"/>
      <c r="E31" s="5"/>
      <c r="F31" s="5"/>
      <c r="G31" s="5"/>
      <c r="H31" s="31"/>
      <c r="I31" s="31"/>
    </row>
    <row r="32" spans="1:10" ht="31.5" x14ac:dyDescent="0.4">
      <c r="A32" t="s">
        <v>1</v>
      </c>
      <c r="C32" s="32" t="str">
        <f>UPPER(A32)</f>
        <v>MERCREDI</v>
      </c>
      <c r="D32" s="32"/>
      <c r="E32" s="27"/>
      <c r="F32" s="27"/>
      <c r="G32" s="5"/>
      <c r="H32" s="32" t="str">
        <f>C32</f>
        <v>MERCREDI</v>
      </c>
      <c r="I32" s="32"/>
      <c r="J32" s="28"/>
    </row>
    <row r="33" spans="1:12" ht="15" customHeight="1" x14ac:dyDescent="0.4">
      <c r="C33" s="31"/>
      <c r="D33" s="31"/>
      <c r="E33" s="5"/>
      <c r="F33" s="5"/>
      <c r="G33" s="5"/>
      <c r="H33" s="31"/>
      <c r="I33" s="31"/>
    </row>
    <row r="34" spans="1:12" ht="21.75" customHeight="1" x14ac:dyDescent="0.4">
      <c r="C34" s="31" t="s">
        <v>29</v>
      </c>
      <c r="D34" s="31"/>
      <c r="E34" s="7"/>
      <c r="F34" s="7"/>
      <c r="G34" s="7"/>
      <c r="H34" s="31" t="str">
        <f>IF(C34=0," ",C34)</f>
        <v>Tranche de dinde</v>
      </c>
      <c r="I34" s="31"/>
      <c r="L34" s="6"/>
    </row>
    <row r="35" spans="1:12" ht="21.75" customHeight="1" x14ac:dyDescent="0.4">
      <c r="C35" s="31" t="s">
        <v>17</v>
      </c>
      <c r="D35" s="31"/>
      <c r="E35" s="7"/>
      <c r="F35" s="7"/>
      <c r="G35" s="7"/>
      <c r="H35" s="31" t="str">
        <f t="shared" ref="H35:H38" si="2">IF(C35=0," ",C35)</f>
        <v>à la valdostana</v>
      </c>
      <c r="I35" s="31"/>
    </row>
    <row r="36" spans="1:12" ht="21.75" customHeight="1" x14ac:dyDescent="0.4">
      <c r="C36" s="31" t="s">
        <v>18</v>
      </c>
      <c r="D36" s="31"/>
      <c r="E36" s="7"/>
      <c r="F36" s="7"/>
      <c r="G36" s="7"/>
      <c r="H36" s="33" t="str">
        <f t="shared" si="2"/>
        <v>Ecrasé de PDT à l'huile d'olive</v>
      </c>
      <c r="I36" s="33"/>
    </row>
    <row r="37" spans="1:12" ht="21.75" customHeight="1" x14ac:dyDescent="0.4">
      <c r="C37" s="31" t="s">
        <v>25</v>
      </c>
      <c r="D37" s="31"/>
      <c r="E37" s="7"/>
      <c r="F37" s="7"/>
      <c r="G37" s="7"/>
      <c r="H37" s="33" t="str">
        <f t="shared" si="2"/>
        <v>Courgettes à la menthe</v>
      </c>
      <c r="I37" s="33"/>
    </row>
    <row r="38" spans="1:12" ht="21" customHeight="1" x14ac:dyDescent="0.4">
      <c r="C38" s="31"/>
      <c r="D38" s="31"/>
      <c r="E38" s="5"/>
      <c r="F38" s="5"/>
      <c r="G38" s="5"/>
      <c r="H38" s="31" t="str">
        <f t="shared" si="2"/>
        <v xml:space="preserve"> </v>
      </c>
      <c r="I38" s="31"/>
    </row>
    <row r="39" spans="1:12" ht="24" customHeight="1" x14ac:dyDescent="0.4">
      <c r="C39" s="31"/>
      <c r="D39" s="31"/>
      <c r="E39" s="5"/>
      <c r="F39" s="5"/>
      <c r="G39" s="5"/>
      <c r="H39" s="31"/>
      <c r="I39" s="31"/>
    </row>
    <row r="40" spans="1:12" ht="31.5" x14ac:dyDescent="0.4">
      <c r="A40" t="s">
        <v>3</v>
      </c>
      <c r="C40" s="32" t="str">
        <f>UPPER(A40)</f>
        <v>JEUDI</v>
      </c>
      <c r="D40" s="32"/>
      <c r="E40" s="5"/>
      <c r="F40" s="5"/>
      <c r="G40" s="5"/>
      <c r="H40" s="32" t="str">
        <f>C40</f>
        <v>JEUDI</v>
      </c>
      <c r="I40" s="32"/>
    </row>
    <row r="41" spans="1:12" ht="15" customHeight="1" x14ac:dyDescent="0.4">
      <c r="C41" s="31"/>
      <c r="D41" s="31"/>
      <c r="E41" s="5"/>
      <c r="F41" s="5"/>
      <c r="G41" s="5"/>
      <c r="H41" s="31"/>
      <c r="I41" s="31"/>
    </row>
    <row r="42" spans="1:12" ht="21.75" customHeight="1" x14ac:dyDescent="0.4">
      <c r="C42" s="31" t="s">
        <v>19</v>
      </c>
      <c r="D42" s="31"/>
      <c r="E42" s="5"/>
      <c r="F42" s="5"/>
      <c r="G42" s="5"/>
      <c r="H42" s="31" t="str">
        <f>IF(C42=0," ",C42)</f>
        <v>Férié</v>
      </c>
      <c r="I42" s="31"/>
    </row>
    <row r="43" spans="1:12" ht="21.75" customHeight="1" x14ac:dyDescent="0.4">
      <c r="C43" s="31"/>
      <c r="D43" s="31"/>
      <c r="E43" s="5"/>
      <c r="F43" s="5"/>
      <c r="G43" s="5"/>
      <c r="H43" s="31" t="str">
        <f t="shared" ref="H43" si="3">IF(C43=0," ",C43)</f>
        <v xml:space="preserve"> </v>
      </c>
      <c r="I43" s="31"/>
    </row>
    <row r="44" spans="1:12" ht="21" customHeight="1" x14ac:dyDescent="0.4">
      <c r="C44" s="31"/>
      <c r="D44" s="31"/>
      <c r="E44" s="5"/>
      <c r="F44" s="5"/>
      <c r="G44" s="5"/>
      <c r="H44" s="31" t="str">
        <f t="shared" ref="H44" si="4">IF(C44=0," ",C44)</f>
        <v xml:space="preserve"> </v>
      </c>
      <c r="I44" s="31"/>
    </row>
    <row r="45" spans="1:12" ht="24" customHeight="1" x14ac:dyDescent="0.4">
      <c r="C45" s="31"/>
      <c r="D45" s="31"/>
      <c r="E45" s="5"/>
      <c r="F45" s="5"/>
      <c r="G45" s="5"/>
      <c r="H45" s="31"/>
      <c r="I45" s="31"/>
    </row>
    <row r="46" spans="1:12" ht="31.5" x14ac:dyDescent="0.4">
      <c r="A46" t="s">
        <v>4</v>
      </c>
      <c r="C46" s="32" t="str">
        <f>UPPER(A46)</f>
        <v>VENDREDI</v>
      </c>
      <c r="D46" s="32"/>
      <c r="E46" s="5"/>
      <c r="F46" s="5"/>
      <c r="G46" s="5"/>
      <c r="H46" s="32" t="str">
        <f>C46</f>
        <v>VENDREDI</v>
      </c>
      <c r="I46" s="32"/>
    </row>
    <row r="47" spans="1:12" ht="15" customHeight="1" x14ac:dyDescent="0.4">
      <c r="C47" s="30"/>
      <c r="D47" s="30"/>
      <c r="E47" s="5"/>
      <c r="F47" s="5"/>
      <c r="G47" s="5"/>
      <c r="H47" s="30"/>
      <c r="I47" s="30"/>
    </row>
    <row r="48" spans="1:12" ht="21.75" customHeight="1" x14ac:dyDescent="0.4">
      <c r="C48" s="31" t="s">
        <v>26</v>
      </c>
      <c r="D48" s="31"/>
      <c r="E48" s="5"/>
      <c r="F48" s="5"/>
      <c r="G48" s="5"/>
      <c r="H48" s="31" t="str">
        <f>IF(C48=0," ",C48)</f>
        <v>Congé</v>
      </c>
      <c r="I48" s="31"/>
    </row>
    <row r="49" spans="3:9" ht="21.75" customHeight="1" x14ac:dyDescent="0.4">
      <c r="C49" s="31"/>
      <c r="D49" s="31"/>
      <c r="E49" s="5"/>
      <c r="F49" s="5"/>
      <c r="G49" s="5"/>
      <c r="H49" s="31"/>
      <c r="I49" s="31"/>
    </row>
    <row r="50" spans="3:9" ht="26.25" x14ac:dyDescent="0.25">
      <c r="C50" s="33"/>
      <c r="D50" s="35"/>
      <c r="H50" s="33" t="str">
        <f t="shared" ref="H50" si="5">IF(C50=0," ",C50)</f>
        <v xml:space="preserve"> </v>
      </c>
      <c r="I50" s="33"/>
    </row>
    <row r="51" spans="3:9" ht="18.75" customHeight="1" x14ac:dyDescent="0.35">
      <c r="C51" s="36"/>
      <c r="D51" s="36"/>
      <c r="H51" s="36"/>
      <c r="I51" s="36"/>
    </row>
    <row r="52" spans="3:9" ht="39" customHeight="1" x14ac:dyDescent="0.3">
      <c r="C52" s="34" t="s">
        <v>27</v>
      </c>
      <c r="D52" s="34"/>
      <c r="E52" s="1"/>
      <c r="F52" s="1"/>
      <c r="G52" s="1"/>
      <c r="H52" s="34" t="str">
        <f>C52</f>
        <v>Boeuf, porc : Suisse  /  Volaille : France  / Poisson : FAO27 Atlantique Nord-Est</v>
      </c>
      <c r="I52" s="34"/>
    </row>
  </sheetData>
  <mergeCells count="74">
    <mergeCell ref="C20:D20"/>
    <mergeCell ref="C30:D30"/>
    <mergeCell ref="H30:I30"/>
    <mergeCell ref="H49:I49"/>
    <mergeCell ref="C52:D52"/>
    <mergeCell ref="H52:I52"/>
    <mergeCell ref="H33:I33"/>
    <mergeCell ref="C50:D50"/>
    <mergeCell ref="H50:I50"/>
    <mergeCell ref="C51:D51"/>
    <mergeCell ref="H51:I51"/>
    <mergeCell ref="H42:I42"/>
    <mergeCell ref="H40:I40"/>
    <mergeCell ref="H37:I37"/>
    <mergeCell ref="H38:I38"/>
    <mergeCell ref="H39:I39"/>
    <mergeCell ref="C29:D29"/>
    <mergeCell ref="C49:D49"/>
    <mergeCell ref="B13:E13"/>
    <mergeCell ref="G13:J13"/>
    <mergeCell ref="H32:I32"/>
    <mergeCell ref="H34:I34"/>
    <mergeCell ref="H28:I28"/>
    <mergeCell ref="H29:I29"/>
    <mergeCell ref="H17:I17"/>
    <mergeCell ref="H18:I18"/>
    <mergeCell ref="H19:I19"/>
    <mergeCell ref="C18:D18"/>
    <mergeCell ref="C23:D23"/>
    <mergeCell ref="H23:I23"/>
    <mergeCell ref="C33:D33"/>
    <mergeCell ref="C24:D24"/>
    <mergeCell ref="C17:D17"/>
    <mergeCell ref="C25:D25"/>
    <mergeCell ref="C19:D19"/>
    <mergeCell ref="C37:D37"/>
    <mergeCell ref="C39:D39"/>
    <mergeCell ref="C34:D34"/>
    <mergeCell ref="C35:D35"/>
    <mergeCell ref="C36:D36"/>
    <mergeCell ref="C38:D38"/>
    <mergeCell ref="C32:D32"/>
    <mergeCell ref="C26:D26"/>
    <mergeCell ref="C21:D21"/>
    <mergeCell ref="C31:D31"/>
    <mergeCell ref="C22:D22"/>
    <mergeCell ref="C27:D27"/>
    <mergeCell ref="C28:D28"/>
    <mergeCell ref="H22:I22"/>
    <mergeCell ref="H46:I46"/>
    <mergeCell ref="H20:I20"/>
    <mergeCell ref="H21:I21"/>
    <mergeCell ref="H31:I31"/>
    <mergeCell ref="H35:I35"/>
    <mergeCell ref="H36:I36"/>
    <mergeCell ref="H24:I24"/>
    <mergeCell ref="H25:I25"/>
    <mergeCell ref="H26:I26"/>
    <mergeCell ref="H27:I27"/>
    <mergeCell ref="H47:I47"/>
    <mergeCell ref="H48:I48"/>
    <mergeCell ref="C40:D40"/>
    <mergeCell ref="C44:D44"/>
    <mergeCell ref="H44:I44"/>
    <mergeCell ref="H45:I45"/>
    <mergeCell ref="H41:I41"/>
    <mergeCell ref="H43:I43"/>
    <mergeCell ref="C46:D46"/>
    <mergeCell ref="C41:D41"/>
    <mergeCell ref="C47:D47"/>
    <mergeCell ref="C42:D42"/>
    <mergeCell ref="C43:D43"/>
    <mergeCell ref="C45:D45"/>
    <mergeCell ref="C48:D48"/>
  </mergeCells>
  <printOptions horizontalCentered="1" verticalCentered="1"/>
  <pageMargins left="0" right="0" top="0" bottom="0" header="0" footer="0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CB43A-2031-4FC5-B6AE-03615487D9AD}">
  <sheetPr>
    <pageSetUpPr fitToPage="1"/>
  </sheetPr>
  <dimension ref="A4:H45"/>
  <sheetViews>
    <sheetView tabSelected="1" topLeftCell="A21" workbookViewId="0">
      <selection activeCell="D12" sqref="D12:E12"/>
    </sheetView>
  </sheetViews>
  <sheetFormatPr baseColWidth="10" defaultRowHeight="15" x14ac:dyDescent="0.25"/>
  <cols>
    <col min="1" max="1" width="12.42578125" customWidth="1"/>
    <col min="2" max="2" width="11.42578125" hidden="1" customWidth="1"/>
    <col min="3" max="3" width="3.85546875" customWidth="1"/>
    <col min="4" max="4" width="28" style="3" customWidth="1"/>
    <col min="5" max="5" width="33.28515625" customWidth="1"/>
    <col min="6" max="6" width="4.140625" customWidth="1"/>
    <col min="7" max="7" width="13.140625" customWidth="1"/>
    <col min="8" max="8" width="0.42578125" customWidth="1"/>
  </cols>
  <sheetData>
    <row r="4" spans="2:6" ht="52.5" customHeight="1" x14ac:dyDescent="0.25"/>
    <row r="5" spans="2:6" ht="0.75" customHeight="1" x14ac:dyDescent="0.25"/>
    <row r="6" spans="2:6" ht="34.5" customHeight="1" x14ac:dyDescent="0.4">
      <c r="D6" s="41" t="str">
        <f>Restau!B13</f>
        <v xml:space="preserve">Semaine du 16 au 20 juin </v>
      </c>
      <c r="E6" s="41"/>
      <c r="F6" s="17"/>
    </row>
    <row r="8" spans="2:6" x14ac:dyDescent="0.25">
      <c r="C8" s="10"/>
      <c r="D8" s="12"/>
      <c r="E8" s="11"/>
      <c r="F8" s="13"/>
    </row>
    <row r="9" spans="2:6" s="18" customFormat="1" ht="21" customHeight="1" x14ac:dyDescent="0.35">
      <c r="B9" s="18" t="s">
        <v>0</v>
      </c>
      <c r="C9" s="16"/>
      <c r="D9" s="39" t="s">
        <v>5</v>
      </c>
      <c r="E9" s="39"/>
      <c r="F9" s="21"/>
    </row>
    <row r="10" spans="2:6" ht="6.75" customHeight="1" x14ac:dyDescent="0.25">
      <c r="C10" s="14"/>
      <c r="D10" s="40"/>
      <c r="E10" s="40"/>
      <c r="F10" s="22"/>
    </row>
    <row r="11" spans="2:6" s="18" customFormat="1" ht="18" customHeight="1" x14ac:dyDescent="0.35">
      <c r="C11" s="16"/>
      <c r="D11" s="40" t="str">
        <f>IF(,0,Restau!C19)</f>
        <v>Filets de plie</v>
      </c>
      <c r="E11" s="40"/>
      <c r="F11" s="22"/>
    </row>
    <row r="12" spans="2:6" s="18" customFormat="1" ht="18" customHeight="1" x14ac:dyDescent="0.35">
      <c r="C12" s="16"/>
      <c r="D12" s="40" t="str">
        <f>IF(,0,Restau!C20)</f>
        <v>Sauce crème et ciboulette</v>
      </c>
      <c r="E12" s="40"/>
      <c r="F12" s="22"/>
    </row>
    <row r="13" spans="2:6" s="18" customFormat="1" ht="18" customHeight="1" x14ac:dyDescent="0.35">
      <c r="C13" s="16"/>
      <c r="D13" s="40" t="str">
        <f>IF(,0,Restau!C21)</f>
        <v>Riz sauvage</v>
      </c>
      <c r="E13" s="40"/>
      <c r="F13" s="22"/>
    </row>
    <row r="14" spans="2:6" s="18" customFormat="1" ht="18" customHeight="1" x14ac:dyDescent="0.35">
      <c r="C14" s="16"/>
      <c r="D14" s="40" t="str">
        <f>IF(,0,Restau!C22)</f>
        <v>Petits pois aux oignons</v>
      </c>
      <c r="E14" s="40"/>
      <c r="F14" s="22"/>
    </row>
    <row r="15" spans="2:6" s="18" customFormat="1" ht="12.75" customHeight="1" x14ac:dyDescent="0.35">
      <c r="C15" s="16"/>
      <c r="D15" s="19"/>
      <c r="F15" s="23"/>
    </row>
    <row r="16" spans="2:6" s="18" customFormat="1" ht="12.75" customHeight="1" x14ac:dyDescent="0.35">
      <c r="C16" s="16"/>
      <c r="D16" s="19"/>
      <c r="F16" s="23"/>
    </row>
    <row r="17" spans="2:6" s="18" customFormat="1" ht="21" customHeight="1" x14ac:dyDescent="0.35">
      <c r="B17" s="18" t="s">
        <v>2</v>
      </c>
      <c r="C17" s="16"/>
      <c r="D17" s="39" t="s">
        <v>6</v>
      </c>
      <c r="E17" s="39"/>
      <c r="F17" s="21"/>
    </row>
    <row r="18" spans="2:6" ht="6.75" customHeight="1" x14ac:dyDescent="0.25">
      <c r="C18" s="14"/>
      <c r="D18" s="40"/>
      <c r="E18" s="40"/>
      <c r="F18" s="22"/>
    </row>
    <row r="19" spans="2:6" s="18" customFormat="1" ht="18" customHeight="1" x14ac:dyDescent="0.35">
      <c r="C19" s="16"/>
      <c r="D19" s="40" t="str">
        <f>IF(,0,Restau!C27)</f>
        <v>Sauté de bœuf à la thaï</v>
      </c>
      <c r="E19" s="40"/>
      <c r="F19" s="22"/>
    </row>
    <row r="20" spans="2:6" s="18" customFormat="1" ht="18" customHeight="1" x14ac:dyDescent="0.35">
      <c r="C20" s="16"/>
      <c r="D20" s="40" t="str">
        <f>IF(,0,Restau!C28)</f>
        <v>Nouilles</v>
      </c>
      <c r="E20" s="40"/>
      <c r="F20" s="22"/>
    </row>
    <row r="21" spans="2:6" s="18" customFormat="1" ht="18" customHeight="1" x14ac:dyDescent="0.35">
      <c r="C21" s="16"/>
      <c r="D21" s="40" t="str">
        <f>IF(,0,Restau!C29)</f>
        <v>Chou sauté</v>
      </c>
      <c r="E21" s="40"/>
      <c r="F21" s="22"/>
    </row>
    <row r="22" spans="2:6" s="18" customFormat="1" ht="12.75" customHeight="1" x14ac:dyDescent="0.35">
      <c r="C22" s="16"/>
      <c r="D22" s="19"/>
      <c r="F22" s="23"/>
    </row>
    <row r="23" spans="2:6" s="18" customFormat="1" ht="12.75" customHeight="1" x14ac:dyDescent="0.35">
      <c r="C23" s="16"/>
      <c r="D23" s="19"/>
      <c r="F23" s="23"/>
    </row>
    <row r="24" spans="2:6" s="18" customFormat="1" ht="21" customHeight="1" x14ac:dyDescent="0.35">
      <c r="B24" s="18" t="s">
        <v>1</v>
      </c>
      <c r="C24" s="16"/>
      <c r="D24" s="39" t="s">
        <v>7</v>
      </c>
      <c r="E24" s="39"/>
      <c r="F24" s="21"/>
    </row>
    <row r="25" spans="2:6" ht="6.75" customHeight="1" x14ac:dyDescent="0.25">
      <c r="C25" s="14"/>
      <c r="D25" s="40"/>
      <c r="E25" s="40"/>
      <c r="F25" s="22"/>
    </row>
    <row r="26" spans="2:6" s="18" customFormat="1" ht="19.5" customHeight="1" x14ac:dyDescent="0.35">
      <c r="C26" s="16"/>
      <c r="D26" s="40" t="str">
        <f>IF(,0,Restau!C34)</f>
        <v>Tranche de dinde</v>
      </c>
      <c r="E26" s="40"/>
      <c r="F26" s="22"/>
    </row>
    <row r="27" spans="2:6" s="18" customFormat="1" ht="19.5" customHeight="1" x14ac:dyDescent="0.35">
      <c r="C27" s="16"/>
      <c r="D27" s="40" t="str">
        <f>IF(,0,Restau!C35)</f>
        <v>à la valdostana</v>
      </c>
      <c r="E27" s="40"/>
      <c r="F27" s="22"/>
    </row>
    <row r="28" spans="2:6" s="18" customFormat="1" ht="19.5" customHeight="1" x14ac:dyDescent="0.35">
      <c r="C28" s="16"/>
      <c r="D28" s="40" t="str">
        <f>IF(,0,Restau!C36)</f>
        <v>Ecrasé de PDT à l'huile d'olive</v>
      </c>
      <c r="E28" s="40"/>
      <c r="F28" s="22"/>
    </row>
    <row r="29" spans="2:6" s="18" customFormat="1" ht="19.5" customHeight="1" x14ac:dyDescent="0.35">
      <c r="C29" s="16"/>
      <c r="D29" s="40" t="str">
        <f>IF(,0,Restau!C37)</f>
        <v>Courgettes à la menthe</v>
      </c>
      <c r="E29" s="40"/>
      <c r="F29" s="24"/>
    </row>
    <row r="30" spans="2:6" s="18" customFormat="1" ht="12.75" customHeight="1" x14ac:dyDescent="0.35">
      <c r="C30" s="16"/>
      <c r="D30" s="19"/>
      <c r="F30" s="23"/>
    </row>
    <row r="31" spans="2:6" s="18" customFormat="1" ht="12.75" customHeight="1" x14ac:dyDescent="0.35">
      <c r="C31" s="16"/>
      <c r="D31" s="19"/>
      <c r="F31" s="23"/>
    </row>
    <row r="32" spans="2:6" s="18" customFormat="1" ht="21" customHeight="1" x14ac:dyDescent="0.35">
      <c r="B32" s="18" t="s">
        <v>3</v>
      </c>
      <c r="C32" s="16"/>
      <c r="D32" s="39" t="s">
        <v>8</v>
      </c>
      <c r="E32" s="39"/>
      <c r="F32" s="21"/>
    </row>
    <row r="33" spans="1:8" ht="6.75" customHeight="1" x14ac:dyDescent="0.25">
      <c r="C33" s="14"/>
      <c r="D33" s="40"/>
      <c r="E33" s="40"/>
      <c r="F33" s="22"/>
    </row>
    <row r="34" spans="1:8" s="18" customFormat="1" ht="18" customHeight="1" x14ac:dyDescent="0.35">
      <c r="C34" s="16"/>
      <c r="D34" s="40" t="str">
        <f>IF(,0,Restau!C42)</f>
        <v>Férié</v>
      </c>
      <c r="E34" s="40"/>
      <c r="F34" s="24"/>
    </row>
    <row r="35" spans="1:8" s="18" customFormat="1" ht="18" customHeight="1" x14ac:dyDescent="0.35">
      <c r="C35" s="16"/>
      <c r="D35" s="40"/>
      <c r="E35" s="40"/>
      <c r="F35" s="24"/>
    </row>
    <row r="36" spans="1:8" s="18" customFormat="1" ht="12.75" customHeight="1" x14ac:dyDescent="0.35">
      <c r="C36" s="16"/>
      <c r="D36" s="19"/>
      <c r="F36" s="23"/>
    </row>
    <row r="37" spans="1:8" s="18" customFormat="1" ht="12.75" customHeight="1" x14ac:dyDescent="0.35">
      <c r="C37" s="16"/>
      <c r="D37" s="19"/>
      <c r="F37" s="23"/>
    </row>
    <row r="38" spans="1:8" s="18" customFormat="1" ht="21" customHeight="1" x14ac:dyDescent="0.35">
      <c r="B38" s="18" t="s">
        <v>4</v>
      </c>
      <c r="C38" s="16"/>
      <c r="D38" s="39" t="s">
        <v>9</v>
      </c>
      <c r="E38" s="39"/>
      <c r="F38" s="21"/>
    </row>
    <row r="39" spans="1:8" ht="6.75" customHeight="1" x14ac:dyDescent="0.25">
      <c r="C39" s="14"/>
      <c r="D39" s="40"/>
      <c r="E39" s="40"/>
      <c r="F39" s="22"/>
    </row>
    <row r="40" spans="1:8" s="18" customFormat="1" ht="18" customHeight="1" x14ac:dyDescent="0.35">
      <c r="C40" s="16"/>
      <c r="D40" s="40" t="str">
        <f>IF(,0,Restau!C48)</f>
        <v>Congé</v>
      </c>
      <c r="E40" s="40"/>
      <c r="F40" s="22"/>
    </row>
    <row r="41" spans="1:8" s="18" customFormat="1" ht="18" customHeight="1" x14ac:dyDescent="0.35">
      <c r="C41" s="16"/>
      <c r="D41" s="40"/>
      <c r="E41" s="40"/>
      <c r="F41" s="25"/>
    </row>
    <row r="42" spans="1:8" ht="15.75" customHeight="1" x14ac:dyDescent="0.35">
      <c r="C42" s="15"/>
      <c r="D42" s="37"/>
      <c r="E42" s="37"/>
      <c r="F42" s="26"/>
    </row>
    <row r="43" spans="1:8" ht="14.25" customHeight="1" x14ac:dyDescent="0.35">
      <c r="D43" s="19"/>
    </row>
    <row r="44" spans="1:8" s="29" customFormat="1" ht="19.5" customHeight="1" x14ac:dyDescent="0.25">
      <c r="A44" s="38" t="str">
        <f>IF(,0,Restau!C52)</f>
        <v>Boeuf, porc : Suisse  /  Volaille : France  / Poisson : FAO27 Atlantique Nord-Est</v>
      </c>
      <c r="B44" s="38"/>
      <c r="C44" s="38"/>
      <c r="D44" s="38"/>
      <c r="E44" s="38"/>
      <c r="F44" s="38"/>
      <c r="G44" s="38"/>
      <c r="H44" s="38"/>
    </row>
    <row r="45" spans="1:8" ht="15.75" x14ac:dyDescent="0.25">
      <c r="A45" s="20"/>
      <c r="H45" s="20"/>
    </row>
  </sheetData>
  <mergeCells count="28">
    <mergeCell ref="D13:E13"/>
    <mergeCell ref="D28:E28"/>
    <mergeCell ref="D6:E6"/>
    <mergeCell ref="D9:E9"/>
    <mergeCell ref="D10:E10"/>
    <mergeCell ref="D11:E11"/>
    <mergeCell ref="D12:E12"/>
    <mergeCell ref="D21:E21"/>
    <mergeCell ref="D24:E24"/>
    <mergeCell ref="D25:E25"/>
    <mergeCell ref="D14:E14"/>
    <mergeCell ref="D17:E17"/>
    <mergeCell ref="D18:E18"/>
    <mergeCell ref="D19:E19"/>
    <mergeCell ref="D20:E20"/>
    <mergeCell ref="D33:E33"/>
    <mergeCell ref="D34:E34"/>
    <mergeCell ref="D35:E35"/>
    <mergeCell ref="D26:E26"/>
    <mergeCell ref="D27:E27"/>
    <mergeCell ref="D29:E29"/>
    <mergeCell ref="D32:E32"/>
    <mergeCell ref="D42:E42"/>
    <mergeCell ref="A44:H44"/>
    <mergeCell ref="D38:E38"/>
    <mergeCell ref="D39:E39"/>
    <mergeCell ref="D40:E40"/>
    <mergeCell ref="D41:E41"/>
  </mergeCells>
  <pageMargins left="0.39370078740157483" right="0.39370078740157483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04524-8657-4561-94A6-8967A9285F4D}">
  <sheetPr>
    <pageSetUpPr fitToPage="1"/>
  </sheetPr>
  <dimension ref="A1:L54"/>
  <sheetViews>
    <sheetView topLeftCell="B1" zoomScale="85" zoomScaleNormal="85" workbookViewId="0">
      <selection activeCell="H31" sqref="H31:I31"/>
    </sheetView>
  </sheetViews>
  <sheetFormatPr baseColWidth="10" defaultRowHeight="15" x14ac:dyDescent="0.25"/>
  <cols>
    <col min="1" max="1" width="11.42578125" hidden="1" customWidth="1"/>
    <col min="2" max="2" width="8.5703125" customWidth="1"/>
    <col min="3" max="3" width="28" style="3" customWidth="1"/>
    <col min="4" max="4" width="19.28515625" customWidth="1"/>
    <col min="5" max="7" width="8.5703125" customWidth="1"/>
    <col min="8" max="8" width="28" style="3" customWidth="1"/>
    <col min="9" max="9" width="19.28515625" customWidth="1"/>
    <col min="10" max="10" width="8.5703125" customWidth="1"/>
  </cols>
  <sheetData>
    <row r="1" spans="2:10" ht="5.25" customHeight="1" x14ac:dyDescent="0.25"/>
    <row r="13" spans="2:10" ht="26.25" customHeight="1" x14ac:dyDescent="0.25">
      <c r="B13" s="32" t="str">
        <f>Restau!B13</f>
        <v xml:space="preserve">Semaine du 16 au 20 juin </v>
      </c>
      <c r="C13" s="32"/>
      <c r="D13" s="32"/>
      <c r="E13" s="32"/>
      <c r="G13" s="32" t="str">
        <f>IF(B13=0," ",B13)</f>
        <v xml:space="preserve">Semaine du 16 au 20 juin </v>
      </c>
      <c r="H13" s="32"/>
      <c r="I13" s="32"/>
      <c r="J13" s="32"/>
    </row>
    <row r="17" spans="1:10" ht="31.5" x14ac:dyDescent="0.4">
      <c r="A17" t="s">
        <v>0</v>
      </c>
      <c r="C17" s="32" t="str">
        <f>UPPER(A17)</f>
        <v>LUNDI</v>
      </c>
      <c r="D17" s="32"/>
      <c r="E17" s="4"/>
      <c r="F17" s="4"/>
      <c r="G17" s="5"/>
      <c r="H17" s="32" t="str">
        <f>C17</f>
        <v>LUNDI</v>
      </c>
      <c r="I17" s="32"/>
      <c r="J17" s="2"/>
    </row>
    <row r="18" spans="1:10" ht="14.25" customHeight="1" x14ac:dyDescent="0.4">
      <c r="C18" s="31"/>
      <c r="D18" s="31"/>
      <c r="E18" s="5"/>
      <c r="F18" s="5"/>
      <c r="G18" s="5"/>
      <c r="H18" s="31"/>
      <c r="I18" s="31"/>
    </row>
    <row r="19" spans="1:10" ht="21" customHeight="1" x14ac:dyDescent="0.4">
      <c r="C19" s="31" t="s">
        <v>21</v>
      </c>
      <c r="D19" s="31"/>
      <c r="E19" s="5"/>
      <c r="F19" s="5"/>
      <c r="G19" s="5"/>
      <c r="H19" s="31" t="str">
        <f>IF(,0,C19)</f>
        <v>Escalopes de poulet</v>
      </c>
      <c r="I19" s="31"/>
    </row>
    <row r="20" spans="1:10" ht="21" customHeight="1" x14ac:dyDescent="0.4">
      <c r="C20" s="31" t="str">
        <f>IF(,0,Restau!C20)</f>
        <v>Sauce crème et ciboulette</v>
      </c>
      <c r="D20" s="31"/>
      <c r="E20" s="5"/>
      <c r="F20" s="5"/>
      <c r="G20" s="5"/>
      <c r="H20" s="31" t="str">
        <f t="shared" ref="H20:H22" si="0">IF(,0,C20)</f>
        <v>Sauce crème et ciboulette</v>
      </c>
      <c r="I20" s="31"/>
    </row>
    <row r="21" spans="1:10" ht="21" customHeight="1" x14ac:dyDescent="0.4">
      <c r="C21" s="31" t="str">
        <f>IF(,0,Restau!C21)</f>
        <v>Riz sauvage</v>
      </c>
      <c r="D21" s="31"/>
      <c r="E21" s="5"/>
      <c r="F21" s="5"/>
      <c r="G21" s="5"/>
      <c r="H21" s="31" t="str">
        <f t="shared" si="0"/>
        <v>Riz sauvage</v>
      </c>
      <c r="I21" s="31"/>
    </row>
    <row r="22" spans="1:10" ht="21" customHeight="1" x14ac:dyDescent="0.4">
      <c r="C22" s="31" t="str">
        <f>IF(,0,Restau!C22)</f>
        <v>Petits pois aux oignons</v>
      </c>
      <c r="D22" s="31"/>
      <c r="E22" s="5"/>
      <c r="F22" s="5"/>
      <c r="G22" s="5"/>
      <c r="H22" s="31" t="str">
        <f t="shared" si="0"/>
        <v>Petits pois aux oignons</v>
      </c>
      <c r="I22" s="31"/>
    </row>
    <row r="23" spans="1:10" ht="21" customHeight="1" x14ac:dyDescent="0.4">
      <c r="C23" s="9"/>
      <c r="D23" s="9"/>
      <c r="E23" s="5"/>
      <c r="F23" s="5"/>
      <c r="G23" s="5"/>
      <c r="H23" s="8"/>
      <c r="I23" s="8"/>
    </row>
    <row r="24" spans="1:10" ht="24" customHeight="1" x14ac:dyDescent="0.4">
      <c r="C24" s="31"/>
      <c r="D24" s="31"/>
      <c r="E24" s="5"/>
      <c r="F24" s="5"/>
      <c r="G24" s="5"/>
      <c r="H24" s="31"/>
      <c r="I24" s="31"/>
    </row>
    <row r="25" spans="1:10" ht="31.5" x14ac:dyDescent="0.4">
      <c r="A25" t="s">
        <v>2</v>
      </c>
      <c r="C25" s="32" t="str">
        <f>UPPER(A25)</f>
        <v>MARDI</v>
      </c>
      <c r="D25" s="32"/>
      <c r="E25" s="5"/>
      <c r="F25" s="5"/>
      <c r="G25" s="5"/>
      <c r="H25" s="32" t="str">
        <f>C25</f>
        <v>MARDI</v>
      </c>
      <c r="I25" s="32"/>
    </row>
    <row r="26" spans="1:10" ht="15" customHeight="1" x14ac:dyDescent="0.4">
      <c r="C26" s="31"/>
      <c r="D26" s="31"/>
      <c r="E26" s="5"/>
      <c r="F26" s="5"/>
      <c r="G26" s="5"/>
      <c r="H26" s="31"/>
      <c r="I26" s="31"/>
    </row>
    <row r="27" spans="1:10" ht="21" customHeight="1" x14ac:dyDescent="0.4">
      <c r="C27" s="31" t="str">
        <f>IF(,0,Restau!C27)</f>
        <v>Sauté de bœuf à la thaï</v>
      </c>
      <c r="D27" s="31"/>
      <c r="E27" s="5"/>
      <c r="F27" s="5"/>
      <c r="G27" s="5"/>
      <c r="H27" s="31" t="str">
        <f>IF(,0,C27)</f>
        <v>Sauté de bœuf à la thaï</v>
      </c>
      <c r="I27" s="31"/>
    </row>
    <row r="28" spans="1:10" ht="21" customHeight="1" x14ac:dyDescent="0.4">
      <c r="C28" s="31" t="str">
        <f>IF(,0,Restau!C28)</f>
        <v>Nouilles</v>
      </c>
      <c r="D28" s="31"/>
      <c r="E28" s="5"/>
      <c r="F28" s="5"/>
      <c r="G28" s="5"/>
      <c r="H28" s="31" t="str">
        <f t="shared" ref="H28:H29" si="1">IF(,0,C28)</f>
        <v>Nouilles</v>
      </c>
      <c r="I28" s="31"/>
    </row>
    <row r="29" spans="1:10" ht="21" customHeight="1" x14ac:dyDescent="0.4">
      <c r="C29" s="31" t="str">
        <f>IF(,0,Restau!C29)</f>
        <v>Chou sauté</v>
      </c>
      <c r="D29" s="31"/>
      <c r="E29" s="5"/>
      <c r="F29" s="5"/>
      <c r="G29" s="5"/>
      <c r="H29" s="31" t="str">
        <f t="shared" si="1"/>
        <v>Chou sauté</v>
      </c>
      <c r="I29" s="31"/>
    </row>
    <row r="30" spans="1:10" ht="21" customHeight="1" x14ac:dyDescent="0.4">
      <c r="C30" s="9"/>
      <c r="D30" s="9"/>
      <c r="E30" s="5"/>
      <c r="F30" s="5"/>
      <c r="G30" s="5"/>
      <c r="H30" s="8"/>
      <c r="I30" s="8"/>
    </row>
    <row r="31" spans="1:10" ht="24" customHeight="1" x14ac:dyDescent="0.4">
      <c r="C31" s="31"/>
      <c r="D31" s="31"/>
      <c r="E31" s="5"/>
      <c r="F31" s="5"/>
      <c r="G31" s="5"/>
      <c r="H31" s="31"/>
      <c r="I31" s="31"/>
    </row>
    <row r="32" spans="1:10" ht="31.5" x14ac:dyDescent="0.4">
      <c r="A32" t="s">
        <v>1</v>
      </c>
      <c r="C32" s="32" t="str">
        <f>UPPER(A32)</f>
        <v>MERCREDI</v>
      </c>
      <c r="D32" s="32"/>
      <c r="E32" s="4"/>
      <c r="F32" s="4"/>
      <c r="G32" s="5"/>
      <c r="H32" s="32" t="str">
        <f>C32</f>
        <v>MERCREDI</v>
      </c>
      <c r="I32" s="32"/>
      <c r="J32" s="2"/>
    </row>
    <row r="33" spans="1:12" ht="15" customHeight="1" x14ac:dyDescent="0.4">
      <c r="C33" s="31"/>
      <c r="D33" s="31"/>
      <c r="E33" s="5"/>
      <c r="F33" s="5"/>
      <c r="G33" s="5"/>
      <c r="H33" s="31"/>
      <c r="I33" s="31"/>
    </row>
    <row r="34" spans="1:12" ht="21.75" customHeight="1" x14ac:dyDescent="0.4">
      <c r="C34" s="31" t="str">
        <f>IF(,0,Restau!C34)</f>
        <v>Tranche de dinde</v>
      </c>
      <c r="D34" s="31"/>
      <c r="E34" s="7"/>
      <c r="F34" s="7"/>
      <c r="G34" s="7"/>
      <c r="H34" s="31" t="str">
        <f>IF(,0,C34)</f>
        <v>Tranche de dinde</v>
      </c>
      <c r="I34" s="31"/>
      <c r="L34" s="6"/>
    </row>
    <row r="35" spans="1:12" ht="21.75" customHeight="1" x14ac:dyDescent="0.4">
      <c r="C35" s="31" t="str">
        <f>IF(,0,Restau!C35)</f>
        <v>à la valdostana</v>
      </c>
      <c r="D35" s="31"/>
      <c r="E35" s="7"/>
      <c r="F35" s="7"/>
      <c r="G35" s="7"/>
      <c r="H35" s="31" t="str">
        <f t="shared" ref="H35:H37" si="2">IF(,0,C35)</f>
        <v>à la valdostana</v>
      </c>
      <c r="I35" s="31"/>
    </row>
    <row r="36" spans="1:12" ht="21.75" customHeight="1" x14ac:dyDescent="0.4">
      <c r="C36" s="31" t="str">
        <f>IF(,0,Restau!C36)</f>
        <v>Ecrasé de PDT à l'huile d'olive</v>
      </c>
      <c r="D36" s="31"/>
      <c r="E36" s="7"/>
      <c r="F36" s="7"/>
      <c r="G36" s="7"/>
      <c r="H36" s="31" t="str">
        <f t="shared" si="2"/>
        <v>Ecrasé de PDT à l'huile d'olive</v>
      </c>
      <c r="I36" s="31"/>
    </row>
    <row r="37" spans="1:12" ht="21.75" customHeight="1" x14ac:dyDescent="0.4">
      <c r="C37" s="31" t="str">
        <f>IF(,0,Restau!C37)</f>
        <v>Courgettes à la menthe</v>
      </c>
      <c r="D37" s="31"/>
      <c r="E37" s="7"/>
      <c r="F37" s="7"/>
      <c r="G37" s="7"/>
      <c r="H37" s="31" t="str">
        <f t="shared" si="2"/>
        <v>Courgettes à la menthe</v>
      </c>
      <c r="I37" s="31"/>
    </row>
    <row r="38" spans="1:12" ht="21" customHeight="1" x14ac:dyDescent="0.4">
      <c r="C38" s="9"/>
      <c r="D38" s="9"/>
      <c r="E38" s="5"/>
      <c r="F38" s="5"/>
      <c r="G38" s="5"/>
      <c r="H38" s="8"/>
      <c r="I38" s="8"/>
    </row>
    <row r="39" spans="1:12" ht="24" customHeight="1" x14ac:dyDescent="0.4">
      <c r="C39" s="31"/>
      <c r="D39" s="31"/>
      <c r="E39" s="5"/>
      <c r="F39" s="5"/>
      <c r="G39" s="5"/>
      <c r="H39" s="31"/>
      <c r="I39" s="31"/>
    </row>
    <row r="40" spans="1:12" ht="31.5" x14ac:dyDescent="0.4">
      <c r="A40" t="s">
        <v>3</v>
      </c>
      <c r="C40" s="32" t="str">
        <f>UPPER(A40)</f>
        <v>JEUDI</v>
      </c>
      <c r="D40" s="32"/>
      <c r="E40" s="5"/>
      <c r="F40" s="5"/>
      <c r="G40" s="5"/>
      <c r="H40" s="32" t="str">
        <f>C40</f>
        <v>JEUDI</v>
      </c>
      <c r="I40" s="32"/>
    </row>
    <row r="41" spans="1:12" ht="15" customHeight="1" x14ac:dyDescent="0.4">
      <c r="C41" s="31"/>
      <c r="D41" s="31"/>
      <c r="E41" s="5"/>
      <c r="F41" s="5"/>
      <c r="G41" s="5"/>
      <c r="H41" s="31"/>
      <c r="I41" s="31"/>
    </row>
    <row r="42" spans="1:12" ht="21.75" customHeight="1" x14ac:dyDescent="0.4">
      <c r="C42" s="31" t="s">
        <v>22</v>
      </c>
      <c r="D42" s="31"/>
      <c r="E42" s="5"/>
      <c r="F42" s="5"/>
      <c r="G42" s="5"/>
      <c r="H42" s="31" t="str">
        <f>IF(,0,C42)</f>
        <v>Spaghettis à la bolognaise</v>
      </c>
      <c r="I42" s="31"/>
    </row>
    <row r="43" spans="1:12" ht="21.75" customHeight="1" x14ac:dyDescent="0.4">
      <c r="C43" s="31"/>
      <c r="D43" s="31"/>
      <c r="E43" s="5"/>
      <c r="F43" s="5"/>
      <c r="G43" s="5"/>
      <c r="H43" s="31"/>
      <c r="I43" s="31"/>
    </row>
    <row r="44" spans="1:12" ht="21" customHeight="1" x14ac:dyDescent="0.4">
      <c r="C44" s="9"/>
      <c r="D44" s="9"/>
      <c r="E44" s="5"/>
      <c r="F44" s="5"/>
      <c r="G44" s="5"/>
      <c r="H44" s="8"/>
      <c r="I44" s="8"/>
    </row>
    <row r="45" spans="1:12" ht="24" customHeight="1" x14ac:dyDescent="0.4">
      <c r="C45" s="31"/>
      <c r="D45" s="31"/>
      <c r="E45" s="5"/>
      <c r="F45" s="5"/>
      <c r="G45" s="5"/>
      <c r="H45" s="31"/>
      <c r="I45" s="31"/>
    </row>
    <row r="46" spans="1:12" ht="31.5" x14ac:dyDescent="0.4">
      <c r="A46" t="s">
        <v>4</v>
      </c>
      <c r="C46" s="32" t="str">
        <f>UPPER(A46)</f>
        <v>VENDREDI</v>
      </c>
      <c r="D46" s="32"/>
      <c r="E46" s="5"/>
      <c r="F46" s="5"/>
      <c r="G46" s="5"/>
      <c r="H46" s="32" t="str">
        <f>C46</f>
        <v>VENDREDI</v>
      </c>
      <c r="I46" s="32"/>
    </row>
    <row r="47" spans="1:12" ht="15" customHeight="1" x14ac:dyDescent="0.4">
      <c r="C47" s="30"/>
      <c r="D47" s="30"/>
      <c r="E47" s="5"/>
      <c r="F47" s="5"/>
      <c r="G47" s="5"/>
      <c r="H47" s="30"/>
      <c r="I47" s="30"/>
    </row>
    <row r="48" spans="1:12" ht="26.25" x14ac:dyDescent="0.4">
      <c r="C48" s="31"/>
      <c r="D48" s="31"/>
      <c r="E48" s="5"/>
      <c r="F48" s="5"/>
      <c r="G48" s="5"/>
      <c r="H48" s="31"/>
      <c r="I48" s="31"/>
    </row>
    <row r="49" spans="3:9" ht="26.25" x14ac:dyDescent="0.4">
      <c r="C49" s="31"/>
      <c r="D49" s="31"/>
      <c r="E49" s="5"/>
      <c r="F49" s="5"/>
      <c r="G49" s="5"/>
      <c r="H49" s="31"/>
      <c r="I49" s="31"/>
    </row>
    <row r="50" spans="3:9" ht="26.25" x14ac:dyDescent="0.25">
      <c r="C50" s="31"/>
      <c r="D50" s="31"/>
      <c r="H50" s="33"/>
      <c r="I50" s="33"/>
    </row>
    <row r="51" spans="3:9" ht="26.25" x14ac:dyDescent="0.25">
      <c r="C51" s="33"/>
      <c r="D51" s="35"/>
      <c r="H51" s="33"/>
      <c r="I51" s="33"/>
    </row>
    <row r="52" spans="3:9" ht="26.25" x14ac:dyDescent="0.25">
      <c r="C52" s="33"/>
      <c r="D52" s="35"/>
      <c r="H52" s="33" t="str">
        <f t="shared" ref="H52" si="3">IF(C52=0," ",C52)</f>
        <v xml:space="preserve"> </v>
      </c>
      <c r="I52" s="33"/>
    </row>
    <row r="53" spans="3:9" ht="18.75" customHeight="1" x14ac:dyDescent="0.35">
      <c r="C53" s="36"/>
      <c r="D53" s="36"/>
      <c r="H53" s="36"/>
      <c r="I53" s="36"/>
    </row>
    <row r="54" spans="3:9" ht="39" customHeight="1" x14ac:dyDescent="0.3">
      <c r="C54" s="34" t="s">
        <v>20</v>
      </c>
      <c r="D54" s="34"/>
      <c r="E54" s="1"/>
      <c r="F54" s="1"/>
      <c r="G54" s="1"/>
      <c r="H54" s="34" t="str">
        <f>C54</f>
        <v xml:space="preserve">Boeuf : Suisse  /  Volaille : France </v>
      </c>
      <c r="I54" s="34"/>
    </row>
  </sheetData>
  <mergeCells count="70">
    <mergeCell ref="C53:D53"/>
    <mergeCell ref="H53:I53"/>
    <mergeCell ref="C54:D54"/>
    <mergeCell ref="H54:I54"/>
    <mergeCell ref="C50:D50"/>
    <mergeCell ref="H50:I50"/>
    <mergeCell ref="C51:D51"/>
    <mergeCell ref="H51:I51"/>
    <mergeCell ref="C52:D52"/>
    <mergeCell ref="H52:I52"/>
    <mergeCell ref="C47:D47"/>
    <mergeCell ref="H47:I47"/>
    <mergeCell ref="C48:D48"/>
    <mergeCell ref="H48:I48"/>
    <mergeCell ref="C49:D49"/>
    <mergeCell ref="H49:I49"/>
    <mergeCell ref="C43:D43"/>
    <mergeCell ref="H43:I43"/>
    <mergeCell ref="C45:D45"/>
    <mergeCell ref="H45:I45"/>
    <mergeCell ref="C46:D46"/>
    <mergeCell ref="H46:I46"/>
    <mergeCell ref="C40:D40"/>
    <mergeCell ref="H40:I40"/>
    <mergeCell ref="C41:D41"/>
    <mergeCell ref="H41:I41"/>
    <mergeCell ref="C42:D42"/>
    <mergeCell ref="H42:I42"/>
    <mergeCell ref="C36:D36"/>
    <mergeCell ref="H36:I36"/>
    <mergeCell ref="C37:D37"/>
    <mergeCell ref="H37:I37"/>
    <mergeCell ref="C39:D39"/>
    <mergeCell ref="H39:I39"/>
    <mergeCell ref="C33:D33"/>
    <mergeCell ref="H33:I33"/>
    <mergeCell ref="C34:D34"/>
    <mergeCell ref="H34:I34"/>
    <mergeCell ref="C35:D35"/>
    <mergeCell ref="H35:I35"/>
    <mergeCell ref="C29:D29"/>
    <mergeCell ref="H29:I29"/>
    <mergeCell ref="C31:D31"/>
    <mergeCell ref="H31:I31"/>
    <mergeCell ref="C32:D32"/>
    <mergeCell ref="H32:I32"/>
    <mergeCell ref="C26:D26"/>
    <mergeCell ref="H26:I26"/>
    <mergeCell ref="C27:D27"/>
    <mergeCell ref="H27:I27"/>
    <mergeCell ref="C28:D28"/>
    <mergeCell ref="H28:I28"/>
    <mergeCell ref="C22:D22"/>
    <mergeCell ref="H22:I22"/>
    <mergeCell ref="C24:D24"/>
    <mergeCell ref="H24:I24"/>
    <mergeCell ref="C25:D25"/>
    <mergeCell ref="H25:I25"/>
    <mergeCell ref="C19:D19"/>
    <mergeCell ref="H19:I19"/>
    <mergeCell ref="C20:D20"/>
    <mergeCell ref="H20:I20"/>
    <mergeCell ref="C21:D21"/>
    <mergeCell ref="H21:I21"/>
    <mergeCell ref="B13:E13"/>
    <mergeCell ref="G13:J13"/>
    <mergeCell ref="C17:D17"/>
    <mergeCell ref="H17:I17"/>
    <mergeCell ref="C18:D18"/>
    <mergeCell ref="H18:I18"/>
  </mergeCells>
  <printOptions horizontalCentered="1" verticalCentered="1"/>
  <pageMargins left="0" right="0" top="0" bottom="0" header="0" footer="0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Restau</vt:lpstr>
      <vt:lpstr>Crèches</vt:lpstr>
      <vt:lpstr>AJAM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Restau-verso</dc:creator>
  <cp:lastModifiedBy>RV Heiniger Rachel</cp:lastModifiedBy>
  <cp:lastPrinted>2025-06-12T07:42:20Z</cp:lastPrinted>
  <dcterms:created xsi:type="dcterms:W3CDTF">2018-11-15T14:10:58Z</dcterms:created>
  <dcterms:modified xsi:type="dcterms:W3CDTF">2025-06-12T09:54:18Z</dcterms:modified>
</cp:coreProperties>
</file>